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UNICE CV " sheetId="21" r:id="rId1"/>
    <sheet name="pens 50% cv " sheetId="9" r:id="rId2"/>
  </sheets>
  <calcPr calcId="145621"/>
</workbook>
</file>

<file path=xl/calcChain.xml><?xml version="1.0" encoding="utf-8"?>
<calcChain xmlns="http://schemas.openxmlformats.org/spreadsheetml/2006/main">
  <c r="H20" i="21" l="1"/>
  <c r="H11" i="21" l="1"/>
  <c r="H56" i="21" l="1"/>
  <c r="H51" i="21"/>
  <c r="H36" i="21"/>
  <c r="H57" i="21" l="1"/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<sst xmlns="http://schemas.openxmlformats.org/spreadsheetml/2006/main" count="102" uniqueCount="65">
  <si>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</si>
  <si>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</si>
  <si>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</si>
  <si>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</si>
  <si>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</si>
  <si>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</si>
  <si>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</si>
  <si>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</si>
  <si>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</si>
  <si>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</si>
  <si>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</si>
  <si>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</si>
  <si>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</si>
  <si>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</si>
  <si>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medic.</t>
  </si>
  <si>
    <t>TOTAL MEDIPLUS EXIM</t>
  </si>
  <si>
    <t>UNICE C-V</t>
  </si>
  <si>
    <t>TOTAL PHARMAFARM</t>
  </si>
  <si>
    <t xml:space="preserve">TOTAL  </t>
  </si>
  <si>
    <t>TOTAL ALLIANCE HEALTHCARE  ROMANIA</t>
  </si>
  <si>
    <t>EUROPHARM HOLDING  S.A.</t>
  </si>
  <si>
    <t>MEDIPLUS EXIM SRL</t>
  </si>
  <si>
    <t>Date inregistrare CAS MM</t>
  </si>
  <si>
    <t>Date inreg. CAS MM</t>
  </si>
  <si>
    <t>PHARMAFARM</t>
  </si>
  <si>
    <t xml:space="preserve">ALLIANCE HEALTHCARE </t>
  </si>
  <si>
    <t>MEDIPLUS EXIM</t>
  </si>
  <si>
    <t xml:space="preserve">ALLIANCE  HEALTHCARE </t>
  </si>
  <si>
    <t>LUANA FARM</t>
  </si>
  <si>
    <t>PHARMA S A</t>
  </si>
  <si>
    <t>PHARMA SA</t>
  </si>
  <si>
    <t>TOTAL PHARMA</t>
  </si>
  <si>
    <t>FARMEXIM</t>
  </si>
  <si>
    <t xml:space="preserve">TOTAL FARMEXIM </t>
  </si>
  <si>
    <t>ALIANCE</t>
  </si>
  <si>
    <t>HEALTHCARE</t>
  </si>
  <si>
    <t xml:space="preserve">                                                                                                      TOTAL MEDIPLUS EXIM</t>
  </si>
  <si>
    <t>TOTAL GENERAL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</si>
  <si>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</si>
  <si>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</si>
  <si>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</si>
  <si>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</si>
  <si>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</si>
  <si>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TOTAL  MEDIPLUS EXIM</t>
  </si>
  <si>
    <t>GENTIANA</t>
  </si>
  <si>
    <t>T O TAL ALLIANCE HEALTHCARE</t>
  </si>
  <si>
    <t>Unice CV</t>
  </si>
  <si>
    <t xml:space="preserve">TOTAL  FARMEXIM                 </t>
  </si>
  <si>
    <t>T O T A L  PHARMAFARM</t>
  </si>
  <si>
    <t>PHARMA</t>
  </si>
  <si>
    <t>PLATI  CESIUNI                        2022</t>
  </si>
  <si>
    <t>PLATI CESIUNI             2022</t>
  </si>
  <si>
    <t>IAN2022</t>
  </si>
  <si>
    <t>488/13.01.2022</t>
  </si>
  <si>
    <t>47955/21.12.2021</t>
  </si>
  <si>
    <t>70/04.01.2022</t>
  </si>
  <si>
    <t>580/09.12.2021</t>
  </si>
  <si>
    <t>LUA614/30.11.2021</t>
  </si>
  <si>
    <t>GENTIA NA 000128/30.11.2021</t>
  </si>
  <si>
    <t>GE GEN 0107/30.11.2021</t>
  </si>
  <si>
    <t>GE GEN 00109/30.11.2021</t>
  </si>
  <si>
    <t>GE MOL 00005/30.11.2021</t>
  </si>
  <si>
    <t>GE HOR 123/30.11.2021</t>
  </si>
  <si>
    <t>Pensionari CV</t>
  </si>
  <si>
    <t>GENTIANA 000127/30.11.2021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</si>
</sst>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32">
    <xf numFmtId="0" fontId="0" fillId="0" borderId="0" xfId="0"/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8" fillId="0" borderId="8" xfId="1" applyFont="1" applyFill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10" fillId="0" borderId="0" xfId="0" applyFont="1"/>
    <xf numFmtId="0" fontId="0" fillId="0" borderId="20" xfId="0" applyBorder="1"/>
    <xf numFmtId="0" fontId="0" fillId="0" borderId="14" xfId="0" applyBorder="1"/>
    <xf numFmtId="4" fontId="10" fillId="0" borderId="17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8" fillId="0" borderId="16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4" xfId="0" applyBorder="1"/>
    <xf numFmtId="0" fontId="0" fillId="0" borderId="0" xfId="0" applyFont="1" applyBorder="1"/>
    <xf numFmtId="4" fontId="0" fillId="0" borderId="0" xfId="0" applyNumberFormat="1"/>
    <xf numFmtId="0" fontId="10" fillId="0" borderId="16" xfId="0" applyFont="1" applyBorder="1" applyAlignment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8" fillId="0" borderId="5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8" xfId="0" applyFill="1" applyBorder="1" applyAlignment="1">
      <alignment horizontal="right"/>
    </xf>
    <xf numFmtId="4" fontId="0" fillId="0" borderId="38" xfId="0" applyNumberFormat="1" applyFill="1" applyBorder="1"/>
    <xf numFmtId="0" fontId="0" fillId="0" borderId="35" xfId="0" applyFill="1" applyBorder="1"/>
    <xf numFmtId="0" fontId="0" fillId="0" borderId="40" xfId="0" applyBorder="1"/>
    <xf numFmtId="4" fontId="10" fillId="0" borderId="25" xfId="0" applyNumberFormat="1" applyFont="1" applyBorder="1"/>
    <xf numFmtId="4" fontId="0" fillId="0" borderId="12" xfId="0" applyNumberForma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44" xfId="0" applyBorder="1"/>
    <xf numFmtId="0" fontId="0" fillId="0" borderId="35" xfId="0" applyBorder="1"/>
    <xf numFmtId="0" fontId="0" fillId="0" borderId="9" xfId="0" applyFill="1" applyBorder="1"/>
    <xf numFmtId="4" fontId="0" fillId="0" borderId="47" xfId="0" applyNumberFormat="1" applyFill="1" applyBorder="1"/>
    <xf numFmtId="4" fontId="15" fillId="0" borderId="25" xfId="0" applyNumberFormat="1" applyFont="1" applyBorder="1"/>
    <xf numFmtId="0" fontId="8" fillId="0" borderId="19" xfId="1" applyFont="1" applyBorder="1" applyAlignment="1">
      <alignment horizontal="center" wrapText="1"/>
    </xf>
    <xf numFmtId="0" fontId="0" fillId="0" borderId="12" xfId="0" applyFill="1" applyBorder="1"/>
    <xf numFmtId="0" fontId="8" fillId="0" borderId="46" xfId="1" applyFont="1" applyBorder="1" applyAlignment="1">
      <alignment horizontal="center"/>
    </xf>
    <xf numFmtId="0" fontId="0" fillId="0" borderId="38" xfId="0" applyBorder="1" applyAlignment="1">
      <alignment horizontal="right"/>
    </xf>
    <xf numFmtId="4" fontId="15" fillId="0" borderId="0" xfId="0" applyNumberFormat="1" applyFont="1" applyBorder="1"/>
    <xf numFmtId="4" fontId="10" fillId="0" borderId="0" xfId="0" applyNumberFormat="1" applyFon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14" fillId="0" borderId="16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0" fillId="0" borderId="0" xfId="0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4" fillId="0" borderId="0" xfId="0" applyFont="1" applyBorder="1" applyAlignment="1"/>
    <xf numFmtId="4" fontId="15" fillId="0" borderId="24" xfId="0" applyNumberFormat="1" applyFont="1" applyBorder="1"/>
    <xf numFmtId="0" fontId="0" fillId="0" borderId="0" xfId="0" applyAlignment="1">
      <alignment vertical="top"/>
    </xf>
    <xf numFmtId="0" fontId="0" fillId="0" borderId="24" xfId="0" applyBorder="1"/>
    <xf numFmtId="0" fontId="0" fillId="0" borderId="46" xfId="0" applyBorder="1"/>
    <xf numFmtId="0" fontId="8" fillId="0" borderId="24" xfId="1" applyFont="1" applyBorder="1" applyAlignment="1">
      <alignment horizontal="center"/>
    </xf>
    <xf numFmtId="4" fontId="0" fillId="0" borderId="12" xfId="0" applyNumberFormat="1" applyFill="1" applyBorder="1"/>
    <xf numFmtId="0" fontId="7" fillId="0" borderId="44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10" fillId="0" borderId="14" xfId="0" applyFont="1" applyBorder="1" applyAlignment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6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8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8" xfId="0" applyNumberFormat="1" applyFont="1" applyFill="1" applyBorder="1"/>
    <xf numFmtId="4" fontId="18" fillId="0" borderId="17" xfId="0" applyNumberFormat="1" applyFont="1" applyBorder="1"/>
    <xf numFmtId="14" fontId="0" fillId="0" borderId="25" xfId="0" applyNumberFormat="1" applyBorder="1"/>
    <xf numFmtId="0" fontId="19" fillId="0" borderId="2" xfId="0" applyFont="1" applyBorder="1" applyAlignment="1">
      <alignment horizontal="center"/>
    </xf>
    <xf numFmtId="0" fontId="10" fillId="0" borderId="20" xfId="0" applyFont="1" applyBorder="1" applyAlignment="1"/>
    <xf numFmtId="0" fontId="0" fillId="0" borderId="16" xfId="0" applyFill="1" applyBorder="1"/>
    <xf numFmtId="0" fontId="8" fillId="0" borderId="25" xfId="1" applyFont="1" applyBorder="1" applyAlignment="1">
      <alignment horizontal="center" vertical="top"/>
    </xf>
    <xf numFmtId="0" fontId="8" fillId="0" borderId="46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7" xfId="1" applyFont="1" applyBorder="1" applyAlignment="1"/>
    <xf numFmtId="0" fontId="8" fillId="0" borderId="46" xfId="1" applyFont="1" applyBorder="1" applyAlignment="1">
      <alignment horizontal="right"/>
    </xf>
    <xf numFmtId="0" fontId="8" fillId="0" borderId="24" xfId="1" applyFont="1" applyBorder="1" applyAlignment="1">
      <alignment horizontal="right"/>
    </xf>
    <xf numFmtId="0" fontId="0" fillId="0" borderId="34" xfId="0" applyFill="1" applyBorder="1" applyAlignment="1"/>
    <xf numFmtId="0" fontId="0" fillId="0" borderId="0" xfId="0" applyAlignment="1">
      <alignment vertical="center"/>
    </xf>
    <xf numFmtId="0" fontId="8" fillId="0" borderId="25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34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vertical="top"/>
    </xf>
    <xf numFmtId="0" fontId="10" fillId="0" borderId="24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41" xfId="0" applyBorder="1" applyAlignment="1"/>
    <xf numFmtId="49" fontId="0" fillId="0" borderId="24" xfId="0" applyNumberFormat="1" applyBorder="1"/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17" xfId="0" applyBorder="1" applyAlignment="1"/>
    <xf numFmtId="4" fontId="10" fillId="0" borderId="17" xfId="0" applyNumberFormat="1" applyFont="1" applyBorder="1" applyAlignment="1"/>
    <xf numFmtId="2" fontId="17" fillId="0" borderId="18" xfId="1" applyNumberFormat="1" applyFont="1" applyBorder="1" applyAlignment="1">
      <alignment horizontal="right" vertical="top"/>
    </xf>
    <xf numFmtId="0" fontId="20" fillId="0" borderId="0" xfId="0" applyFont="1"/>
    <xf numFmtId="0" fontId="0" fillId="0" borderId="24" xfId="0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6" xfId="0" applyNumberFormat="1" applyBorder="1"/>
    <xf numFmtId="0" fontId="0" fillId="0" borderId="0" xfId="0" applyAlignment="1">
      <alignment horizontal="center"/>
    </xf>
    <xf numFmtId="0" fontId="0" fillId="0" borderId="34" xfId="0" applyFill="1" applyBorder="1"/>
    <xf numFmtId="0" fontId="0" fillId="0" borderId="41" xfId="0" applyFill="1" applyBorder="1"/>
    <xf numFmtId="0" fontId="0" fillId="0" borderId="37" xfId="0" applyFill="1" applyBorder="1"/>
    <xf numFmtId="4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4" xfId="0" applyFill="1" applyBorder="1" applyAlignment="1">
      <alignment horizontal="left"/>
    </xf>
    <xf numFmtId="0" fontId="0" fillId="0" borderId="37" xfId="0" applyFont="1" applyFill="1" applyBorder="1"/>
    <xf numFmtId="0" fontId="7" fillId="0" borderId="1" xfId="1" applyFont="1" applyBorder="1" applyAlignment="1">
      <alignment horizontal="right" vertical="top"/>
    </xf>
    <xf numFmtId="0" fontId="0" fillId="0" borderId="40" xfId="0" applyFill="1" applyBorder="1" applyAlignment="1"/>
    <xf numFmtId="17" fontId="0" fillId="0" borderId="25" xfId="0" applyNumberFormat="1" applyBorder="1"/>
    <xf numFmtId="0" fontId="0" fillId="0" borderId="37" xfId="0" applyFill="1" applyBorder="1" applyAlignment="1">
      <alignment horizontal="left"/>
    </xf>
    <xf numFmtId="4" fontId="0" fillId="0" borderId="43" xfId="0" applyNumberFormat="1" applyFill="1" applyBorder="1"/>
    <xf numFmtId="4" fontId="0" fillId="0" borderId="50" xfId="0" applyNumberFormat="1" applyBorder="1"/>
    <xf numFmtId="4" fontId="4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" fontId="0" fillId="0" borderId="24" xfId="0" applyNumberFormat="1" applyBorder="1"/>
    <xf numFmtId="0" fontId="0" fillId="0" borderId="12" xfId="0" applyFill="1" applyBorder="1" applyAlignment="1">
      <alignment horizontal="left"/>
    </xf>
    <xf numFmtId="0" fontId="8" fillId="0" borderId="25" xfId="1" applyFont="1" applyBorder="1" applyAlignment="1">
      <alignment horizontal="center"/>
    </xf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13" xfId="0" applyNumberFormat="1" applyFill="1" applyBorder="1"/>
    <xf numFmtId="0" fontId="0" fillId="0" borderId="25" xfId="0" applyFont="1" applyBorder="1" applyAlignment="1">
      <alignment horizontal="center"/>
    </xf>
    <xf numFmtId="0" fontId="10" fillId="0" borderId="46" xfId="0" applyFont="1" applyBorder="1" applyAlignment="1">
      <alignment horizontal="center" vertical="top"/>
    </xf>
    <xf numFmtId="0" fontId="0" fillId="0" borderId="40" xfId="0" applyFill="1" applyBorder="1"/>
    <xf numFmtId="0" fontId="10" fillId="0" borderId="24" xfId="0" applyFont="1" applyBorder="1" applyAlignment="1">
      <alignment horizontal="center" vertical="top"/>
    </xf>
    <xf numFmtId="0" fontId="7" fillId="0" borderId="27" xfId="1" applyFont="1" applyBorder="1" applyAlignment="1">
      <alignment horizontal="right" vertical="top"/>
    </xf>
    <xf numFmtId="0" fontId="6" fillId="0" borderId="3" xfId="0" applyFont="1" applyBorder="1" applyAlignment="1">
      <alignment horizontal="center"/>
    </xf>
    <xf numFmtId="0" fontId="0" fillId="0" borderId="32" xfId="0" applyFont="1" applyBorder="1"/>
    <xf numFmtId="0" fontId="10" fillId="0" borderId="5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2" xfId="0" applyFill="1" applyBorder="1" applyAlignment="1">
      <alignment horizontal="right"/>
    </xf>
    <xf numFmtId="14" fontId="0" fillId="0" borderId="46" xfId="0" applyNumberFormat="1" applyFill="1" applyBorder="1"/>
    <xf numFmtId="0" fontId="10" fillId="0" borderId="3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46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24" xfId="0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49" fontId="16" fillId="0" borderId="46" xfId="0" applyNumberFormat="1" applyFont="1" applyBorder="1" applyAlignment="1">
      <alignment vertical="top" wrapText="1"/>
    </xf>
    <xf numFmtId="0" fontId="0" fillId="0" borderId="24" xfId="0" applyBorder="1" applyAlignment="1"/>
    <xf numFmtId="0" fontId="0" fillId="0" borderId="9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9" xfId="0" applyNumberFormat="1" applyBorder="1"/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14" fillId="0" borderId="6" xfId="0" applyFont="1" applyBorder="1" applyAlignment="1">
      <alignment horizontal="right" vertical="top" wrapText="1"/>
    </xf>
    <xf numFmtId="0" fontId="8" fillId="0" borderId="8" xfId="1" applyFont="1" applyFill="1" applyBorder="1" applyAlignment="1">
      <alignment horizontal="center" wrapText="1"/>
    </xf>
    <xf numFmtId="0" fontId="0" fillId="0" borderId="33" xfId="0" applyFill="1" applyBorder="1"/>
    <xf numFmtId="0" fontId="0" fillId="0" borderId="25" xfId="0" applyBorder="1" applyAlignment="1"/>
    <xf numFmtId="4" fontId="0" fillId="0" borderId="9" xfId="0" applyNumberFormat="1" applyBorder="1"/>
    <xf numFmtId="0" fontId="0" fillId="0" borderId="48" xfId="0" applyBorder="1"/>
    <xf numFmtId="49" fontId="19" fillId="0" borderId="46" xfId="0" applyNumberFormat="1" applyFont="1" applyBorder="1" applyAlignment="1">
      <alignment horizontal="center" vertical="center" wrapText="1"/>
    </xf>
    <xf numFmtId="0" fontId="0" fillId="0" borderId="39" xfId="0" applyFill="1" applyBorder="1" applyAlignment="1">
      <alignment vertical="top"/>
    </xf>
    <xf numFmtId="0" fontId="0" fillId="0" borderId="51" xfId="0" applyFill="1" applyBorder="1"/>
    <xf numFmtId="0" fontId="0" fillId="0" borderId="53" xfId="0" applyFill="1" applyBorder="1"/>
    <xf numFmtId="0" fontId="14" fillId="0" borderId="10" xfId="0" applyFont="1" applyBorder="1" applyAlignment="1">
      <alignment horizontal="right" vertical="top" wrapText="1"/>
    </xf>
    <xf numFmtId="49" fontId="16" fillId="0" borderId="2" xfId="0" applyNumberFormat="1" applyFont="1" applyBorder="1" applyAlignment="1">
      <alignment vertical="top" wrapText="1"/>
    </xf>
    <xf numFmtId="0" fontId="0" fillId="0" borderId="48" xfId="0" applyFill="1" applyBorder="1"/>
    <xf numFmtId="0" fontId="8" fillId="0" borderId="25" xfId="1" applyFont="1" applyBorder="1" applyAlignment="1">
      <alignment horizontal="center"/>
    </xf>
    <xf numFmtId="0" fontId="0" fillId="0" borderId="39" xfId="0" applyFill="1" applyBorder="1"/>
    <xf numFmtId="0" fontId="0" fillId="0" borderId="46" xfId="0" applyBorder="1"/>
    <xf numFmtId="49" fontId="19" fillId="0" borderId="25" xfId="0" applyNumberFormat="1" applyFont="1" applyBorder="1" applyAlignment="1">
      <alignment horizontal="center" vertical="center"/>
    </xf>
    <xf numFmtId="4" fontId="8" fillId="0" borderId="24" xfId="1" applyNumberFormat="1" applyFont="1" applyBorder="1" applyAlignment="1">
      <alignment horizontal="right" wrapText="1"/>
    </xf>
    <xf numFmtId="0" fontId="8" fillId="0" borderId="32" xfId="1" applyFont="1" applyBorder="1" applyAlignment="1">
      <alignment horizontal="center"/>
    </xf>
    <xf numFmtId="0" fontId="0" fillId="0" borderId="38" xfId="0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3" xfId="0" applyBorder="1" applyAlignment="1">
      <alignment vertical="top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4" fontId="10" fillId="0" borderId="24" xfId="0" applyNumberFormat="1" applyFont="1" applyBorder="1" applyAlignment="1">
      <alignment horizontal="right"/>
    </xf>
    <xf numFmtId="0" fontId="0" fillId="0" borderId="21" xfId="0" applyBorder="1"/>
    <xf numFmtId="0" fontId="0" fillId="0" borderId="29" xfId="0" applyBorder="1"/>
    <xf numFmtId="0" fontId="0" fillId="0" borderId="28" xfId="0" applyBorder="1"/>
    <xf numFmtId="0" fontId="0" fillId="0" borderId="49" xfId="0" applyFill="1" applyBorder="1"/>
    <xf numFmtId="0" fontId="0" fillId="0" borderId="11" xfId="0" applyBorder="1"/>
    <xf numFmtId="0" fontId="0" fillId="0" borderId="45" xfId="0" applyFill="1" applyBorder="1"/>
    <xf numFmtId="0" fontId="0" fillId="0" borderId="25" xfId="0" applyBorder="1" applyAlignment="1">
      <alignment vertical="top"/>
    </xf>
    <xf numFmtId="0" fontId="0" fillId="0" borderId="46" xfId="0" applyBorder="1" applyAlignment="1"/>
    <xf numFmtId="49" fontId="16" fillId="0" borderId="25" xfId="0" applyNumberFormat="1" applyFont="1" applyBorder="1" applyAlignment="1">
      <alignment vertical="top" wrapText="1"/>
    </xf>
    <xf numFmtId="0" fontId="0" fillId="0" borderId="4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wrapText="1"/>
    </xf>
    <xf numFmtId="0" fontId="0" fillId="0" borderId="5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8" fillId="0" borderId="6" xfId="1" applyFont="1" applyBorder="1" applyAlignment="1">
      <alignment horizontal="center"/>
    </xf>
    <xf numFmtId="49" fontId="16" fillId="0" borderId="46" xfId="0" applyNumberFormat="1" applyFont="1" applyBorder="1" applyAlignment="1">
      <alignment vertical="top" wrapText="1"/>
    </xf>
    <xf numFmtId="0" fontId="0" fillId="0" borderId="24" xfId="0" applyBorder="1" applyAlignment="1"/>
    <xf numFmtId="0" fontId="0" fillId="0" borderId="46" xfId="0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0" fillId="0" borderId="38" xfId="0" applyBorder="1"/>
    <xf numFmtId="0" fontId="0" fillId="0" borderId="28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38" xfId="0" applyBorder="1"/>
    <xf numFmtId="0" fontId="0" fillId="0" borderId="39" xfId="0" applyBorder="1"/>
    <xf numFmtId="0" fontId="8" fillId="0" borderId="6" xfId="1" applyFont="1" applyBorder="1" applyAlignment="1">
      <alignment horizontal="center"/>
    </xf>
    <xf numFmtId="49" fontId="0" fillId="0" borderId="44" xfId="0" applyNumberFormat="1" applyBorder="1"/>
    <xf numFmtId="0" fontId="7" fillId="0" borderId="2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8" fillId="0" borderId="33" xfId="1" applyFont="1" applyBorder="1" applyAlignment="1">
      <alignment horizontal="center" wrapText="1"/>
    </xf>
    <xf numFmtId="0" fontId="0" fillId="0" borderId="25" xfId="0" applyFill="1" applyBorder="1" applyAlignment="1">
      <alignment vertical="top"/>
    </xf>
    <xf numFmtId="0" fontId="10" fillId="0" borderId="2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24" xfId="0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4" fontId="0" fillId="0" borderId="25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4" fontId="10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43" xfId="0" applyBorder="1" applyAlignment="1">
      <alignment vertical="top"/>
    </xf>
    <xf numFmtId="0" fontId="10" fillId="0" borderId="31" xfId="0" applyFont="1" applyBorder="1" applyAlignment="1">
      <alignment horizontal="center"/>
    </xf>
    <xf numFmtId="49" fontId="16" fillId="0" borderId="22" xfId="0" applyNumberFormat="1" applyFont="1" applyBorder="1" applyAlignment="1">
      <alignment vertical="top" wrapText="1"/>
    </xf>
    <xf numFmtId="0" fontId="8" fillId="0" borderId="23" xfId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49" fontId="16" fillId="0" borderId="46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6" fillId="0" borderId="8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16" fillId="0" borderId="4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6" fillId="0" borderId="36" xfId="0" applyNumberFormat="1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0" fillId="0" borderId="10" xfId="0" applyFont="1" applyBorder="1" applyAlignment="1">
      <alignment horizontal="center"/>
    </xf>
    <xf numFmtId="49" fontId="16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25" xfId="0" applyNumberFormat="1" applyFill="1" applyBorder="1" applyAlignment="1">
      <alignment vertical="top"/>
    </xf>
    <xf numFmtId="0" fontId="5" fillId="0" borderId="46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10" fillId="0" borderId="25" xfId="0" applyFont="1" applyBorder="1" applyAlignment="1"/>
    <xf numFmtId="0" fontId="0" fillId="0" borderId="24" xfId="0" applyBorder="1" applyAlignment="1"/>
    <xf numFmtId="0" fontId="5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M65" sqref="M65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" customWidth="1"/>
  </cols>
  <sheetData>
    <row r="1" spans="1:14" ht="19.5" x14ac:dyDescent="0.4">
      <c r="D1" s="1" t="s">
        <v>51</v>
      </c>
    </row>
    <row r="3" spans="1:14" ht="15.75" thickBot="1" x14ac:dyDescent="0.3">
      <c r="G3" s="12" t="s">
        <v>16</v>
      </c>
    </row>
    <row r="4" spans="1:14" ht="39" x14ac:dyDescent="0.25">
      <c r="A4" s="210" t="s">
        <v>0</v>
      </c>
      <c r="B4" s="210" t="s">
        <v>1</v>
      </c>
      <c r="C4" s="290" t="s">
        <v>22</v>
      </c>
      <c r="D4" s="2" t="s">
        <v>2</v>
      </c>
      <c r="E4" s="3" t="s">
        <v>3</v>
      </c>
      <c r="F4" s="3" t="s">
        <v>12</v>
      </c>
      <c r="G4" s="3" t="s">
        <v>4</v>
      </c>
      <c r="H4" s="198" t="s">
        <v>13</v>
      </c>
    </row>
    <row r="5" spans="1:14" ht="15.75" thickBot="1" x14ac:dyDescent="0.3">
      <c r="A5" s="85" t="s">
        <v>5</v>
      </c>
      <c r="B5" s="85"/>
      <c r="C5" s="291"/>
      <c r="D5" s="4"/>
      <c r="E5" s="4" t="s">
        <v>6</v>
      </c>
      <c r="F5" s="42" t="s">
        <v>14</v>
      </c>
      <c r="G5" s="42" t="s">
        <v>7</v>
      </c>
      <c r="H5" s="57" t="s">
        <v>8</v>
      </c>
    </row>
    <row r="6" spans="1:14" x14ac:dyDescent="0.25">
      <c r="A6" s="210">
        <v>1</v>
      </c>
      <c r="B6" s="255" t="s">
        <v>49</v>
      </c>
      <c r="C6" s="92" t="s">
        <v>52</v>
      </c>
      <c r="D6" s="92" t="s">
        <v>28</v>
      </c>
      <c r="E6" s="21" t="s">
        <v>56</v>
      </c>
      <c r="F6" s="230" t="s">
        <v>46</v>
      </c>
      <c r="G6" s="28" t="s">
        <v>57</v>
      </c>
      <c r="H6" s="86">
        <v>157.37</v>
      </c>
    </row>
    <row r="7" spans="1:14" ht="15.75" thickBot="1" x14ac:dyDescent="0.3">
      <c r="A7" s="85"/>
      <c r="B7" s="256"/>
      <c r="C7" s="212" t="s">
        <v>55</v>
      </c>
      <c r="D7" s="85"/>
      <c r="E7" s="253"/>
      <c r="F7" s="253"/>
      <c r="G7" s="215"/>
      <c r="H7" s="257"/>
    </row>
    <row r="8" spans="1:14" ht="15.75" hidden="1" thickBot="1" x14ac:dyDescent="0.3">
      <c r="A8" s="292"/>
      <c r="B8" s="293"/>
      <c r="C8" s="293"/>
      <c r="D8" s="293"/>
      <c r="E8" s="293"/>
      <c r="F8" s="293"/>
      <c r="G8" s="294"/>
      <c r="H8" s="214"/>
    </row>
    <row r="9" spans="1:14" ht="15" hidden="1" customHeight="1" x14ac:dyDescent="0.25">
      <c r="A9" s="113">
        <v>1</v>
      </c>
      <c r="B9" s="233" t="s">
        <v>29</v>
      </c>
      <c r="C9" s="92"/>
      <c r="D9" s="92"/>
      <c r="E9" s="21"/>
      <c r="F9" s="58"/>
      <c r="G9" s="28"/>
      <c r="H9" s="86"/>
    </row>
    <row r="10" spans="1:14" ht="15.75" hidden="1" thickBot="1" x14ac:dyDescent="0.3">
      <c r="A10" s="109"/>
      <c r="B10" s="244"/>
      <c r="C10" s="212"/>
      <c r="D10" s="212"/>
      <c r="E10" s="10"/>
      <c r="F10" s="136"/>
      <c r="G10" s="24"/>
      <c r="H10" s="38"/>
    </row>
    <row r="11" spans="1:14" ht="15.75" thickBot="1" x14ac:dyDescent="0.3">
      <c r="A11" s="295" t="s">
        <v>31</v>
      </c>
      <c r="B11" s="296"/>
      <c r="C11" s="296"/>
      <c r="D11" s="296"/>
      <c r="E11" s="296"/>
      <c r="F11" s="296"/>
      <c r="G11" s="297"/>
      <c r="H11" s="15">
        <f>H6</f>
        <v>157.37</v>
      </c>
      <c r="N11" s="135"/>
    </row>
    <row r="12" spans="1:14" ht="15" hidden="1" customHeight="1" x14ac:dyDescent="0.25">
      <c r="A12" s="247">
        <v>1</v>
      </c>
      <c r="B12" s="265" t="s">
        <v>21</v>
      </c>
      <c r="C12" s="90"/>
      <c r="D12" s="92"/>
      <c r="E12" s="90"/>
      <c r="F12" s="137"/>
      <c r="G12" s="28"/>
      <c r="H12" s="157"/>
    </row>
    <row r="13" spans="1:14" hidden="1" x14ac:dyDescent="0.25">
      <c r="A13" s="59"/>
      <c r="B13" s="266"/>
      <c r="C13" s="93"/>
      <c r="D13" s="212"/>
      <c r="E13" s="93"/>
      <c r="F13" s="136"/>
      <c r="G13" s="24"/>
      <c r="H13" s="158"/>
    </row>
    <row r="14" spans="1:14" ht="15.75" hidden="1" thickBot="1" x14ac:dyDescent="0.3">
      <c r="A14" s="59"/>
      <c r="B14" s="267"/>
      <c r="C14" s="91"/>
      <c r="D14" s="83"/>
      <c r="E14" s="199"/>
      <c r="F14" s="138"/>
      <c r="G14" s="22"/>
      <c r="H14" s="159"/>
    </row>
    <row r="15" spans="1:14" ht="16.5" customHeight="1" x14ac:dyDescent="0.25">
      <c r="A15" s="20">
        <v>2</v>
      </c>
      <c r="B15" s="298" t="s">
        <v>21</v>
      </c>
      <c r="C15" s="92" t="s">
        <v>52</v>
      </c>
      <c r="D15" s="92" t="s">
        <v>44</v>
      </c>
      <c r="E15" s="21" t="s">
        <v>54</v>
      </c>
      <c r="F15" s="209" t="s">
        <v>46</v>
      </c>
      <c r="G15" s="40" t="s">
        <v>58</v>
      </c>
      <c r="H15" s="201">
        <v>2742.72</v>
      </c>
      <c r="N15" s="112"/>
    </row>
    <row r="16" spans="1:14" ht="16.5" customHeight="1" x14ac:dyDescent="0.25">
      <c r="A16" s="20"/>
      <c r="B16" s="298"/>
      <c r="C16" s="212" t="s">
        <v>53</v>
      </c>
      <c r="D16" s="212"/>
      <c r="E16" s="10"/>
      <c r="F16" s="209" t="s">
        <v>46</v>
      </c>
      <c r="G16" s="40" t="s">
        <v>59</v>
      </c>
      <c r="H16" s="201">
        <v>4044.2</v>
      </c>
      <c r="N16" s="112"/>
    </row>
    <row r="17" spans="1:14" ht="16.5" customHeight="1" x14ac:dyDescent="0.25">
      <c r="A17" s="20"/>
      <c r="B17" s="298"/>
      <c r="C17" s="10"/>
      <c r="D17" s="212"/>
      <c r="E17" s="10"/>
      <c r="F17" s="209" t="s">
        <v>46</v>
      </c>
      <c r="G17" s="40" t="s">
        <v>60</v>
      </c>
      <c r="H17" s="201">
        <v>1487.07</v>
      </c>
      <c r="N17" s="112"/>
    </row>
    <row r="18" spans="1:14" ht="16.5" customHeight="1" x14ac:dyDescent="0.25">
      <c r="A18" s="20"/>
      <c r="B18" s="298"/>
      <c r="C18" s="10"/>
      <c r="D18" s="212"/>
      <c r="E18" s="10"/>
      <c r="F18" s="209" t="s">
        <v>46</v>
      </c>
      <c r="G18" s="40" t="s">
        <v>61</v>
      </c>
      <c r="H18" s="201">
        <v>311.51</v>
      </c>
      <c r="N18" s="112"/>
    </row>
    <row r="19" spans="1:14" ht="16.5" customHeight="1" thickBot="1" x14ac:dyDescent="0.3">
      <c r="A19" s="243"/>
      <c r="B19" s="262"/>
      <c r="C19" s="10"/>
      <c r="D19" s="212"/>
      <c r="E19" s="10"/>
      <c r="F19" s="209" t="s">
        <v>46</v>
      </c>
      <c r="G19" s="40" t="s">
        <v>62</v>
      </c>
      <c r="H19" s="201">
        <v>756.59</v>
      </c>
      <c r="N19" s="112"/>
    </row>
    <row r="20" spans="1:14" ht="15.75" thickBot="1" x14ac:dyDescent="0.3">
      <c r="A20" s="103" t="s">
        <v>36</v>
      </c>
      <c r="B20" s="270" t="s">
        <v>43</v>
      </c>
      <c r="C20" s="271"/>
      <c r="D20" s="271"/>
      <c r="E20" s="271"/>
      <c r="F20" s="276"/>
      <c r="G20" s="277"/>
      <c r="H20" s="224">
        <f>H15+H16+H17+H18+H19</f>
        <v>9342.09</v>
      </c>
    </row>
    <row r="21" spans="1:14" hidden="1" x14ac:dyDescent="0.25">
      <c r="A21" s="299">
        <v>1</v>
      </c>
      <c r="B21" s="200" t="s">
        <v>34</v>
      </c>
      <c r="C21" s="90"/>
      <c r="D21" s="92"/>
      <c r="E21" s="92"/>
      <c r="F21" s="34"/>
      <c r="G21" s="24"/>
      <c r="H21" s="45"/>
    </row>
    <row r="22" spans="1:14" ht="15.75" hidden="1" thickBot="1" x14ac:dyDescent="0.3">
      <c r="A22" s="300"/>
      <c r="B22" s="245" t="s">
        <v>35</v>
      </c>
      <c r="C22" s="93"/>
      <c r="D22" s="212"/>
      <c r="E22" s="212"/>
      <c r="F22" s="142"/>
      <c r="G22" s="22"/>
      <c r="H22" s="41"/>
    </row>
    <row r="23" spans="1:14" hidden="1" x14ac:dyDescent="0.25">
      <c r="A23" s="246">
        <v>2</v>
      </c>
      <c r="B23" s="200" t="s">
        <v>34</v>
      </c>
      <c r="C23" s="92"/>
      <c r="D23" s="92"/>
      <c r="E23" s="92"/>
      <c r="F23" s="141"/>
      <c r="G23" s="24"/>
      <c r="H23" s="38"/>
    </row>
    <row r="24" spans="1:14" ht="15.75" hidden="1" thickBot="1" x14ac:dyDescent="0.3">
      <c r="A24" s="246"/>
      <c r="B24" s="245" t="s">
        <v>35</v>
      </c>
      <c r="C24" s="234"/>
      <c r="D24" s="212"/>
      <c r="E24" s="212"/>
      <c r="F24" s="114"/>
      <c r="G24" s="24"/>
      <c r="H24" s="38"/>
    </row>
    <row r="25" spans="1:14" hidden="1" x14ac:dyDescent="0.25">
      <c r="A25" s="124">
        <v>3</v>
      </c>
      <c r="B25" s="200" t="s">
        <v>34</v>
      </c>
      <c r="C25" s="92"/>
      <c r="D25" s="92"/>
      <c r="E25" s="21"/>
      <c r="F25" s="155"/>
      <c r="G25" s="28"/>
      <c r="H25" s="86"/>
    </row>
    <row r="26" spans="1:14" ht="15.75" hidden="1" thickBot="1" x14ac:dyDescent="0.3">
      <c r="A26" s="232"/>
      <c r="B26" s="245" t="s">
        <v>35</v>
      </c>
      <c r="C26" s="212"/>
      <c r="D26" s="212"/>
      <c r="E26" s="10"/>
      <c r="F26" s="114"/>
      <c r="G26" s="24"/>
      <c r="H26" s="27"/>
    </row>
    <row r="27" spans="1:14" ht="15.75" hidden="1" thickBot="1" x14ac:dyDescent="0.3">
      <c r="A27" s="125"/>
      <c r="B27" s="241"/>
      <c r="C27" s="89"/>
      <c r="D27" s="241"/>
      <c r="E27" s="241"/>
      <c r="F27" s="241"/>
      <c r="G27" s="242"/>
      <c r="H27" s="126"/>
    </row>
    <row r="28" spans="1:14" ht="15" hidden="1" customHeight="1" x14ac:dyDescent="0.25">
      <c r="A28" s="123">
        <v>1</v>
      </c>
      <c r="B28" s="213" t="s">
        <v>32</v>
      </c>
      <c r="C28" s="90"/>
      <c r="D28" s="92"/>
      <c r="E28" s="21"/>
      <c r="F28" s="230"/>
      <c r="G28" s="39"/>
      <c r="H28" s="157"/>
    </row>
    <row r="29" spans="1:14" ht="15" hidden="1" customHeight="1" thickBot="1" x14ac:dyDescent="0.3">
      <c r="A29" s="250"/>
      <c r="B29" s="222"/>
      <c r="C29" s="91"/>
      <c r="D29" s="83"/>
      <c r="E29" s="11"/>
      <c r="F29" s="249"/>
      <c r="G29" s="22"/>
      <c r="H29" s="41"/>
    </row>
    <row r="30" spans="1:14" ht="15" hidden="1" customHeight="1" x14ac:dyDescent="0.25">
      <c r="A30" s="246">
        <v>2</v>
      </c>
      <c r="B30" s="221"/>
      <c r="C30" s="7"/>
      <c r="D30" s="7"/>
      <c r="E30" s="7"/>
      <c r="F30" s="216"/>
      <c r="G30" s="60"/>
      <c r="H30" s="248"/>
    </row>
    <row r="31" spans="1:14" ht="15" hidden="1" customHeight="1" thickBot="1" x14ac:dyDescent="0.3">
      <c r="A31" s="246"/>
      <c r="B31" s="203"/>
      <c r="C31" s="7"/>
      <c r="D31" s="7"/>
      <c r="E31" s="7"/>
      <c r="F31" s="64"/>
      <c r="G31" s="40"/>
      <c r="H31" s="201"/>
    </row>
    <row r="32" spans="1:14" ht="15" hidden="1" customHeight="1" x14ac:dyDescent="0.25">
      <c r="A32" s="123">
        <v>3</v>
      </c>
      <c r="B32" s="220"/>
      <c r="C32" s="205"/>
      <c r="D32" s="231"/>
      <c r="E32" s="217"/>
      <c r="F32" s="64"/>
      <c r="G32" s="24"/>
      <c r="H32" s="38"/>
    </row>
    <row r="33" spans="1:10" ht="15" hidden="1" customHeight="1" x14ac:dyDescent="0.25">
      <c r="A33" s="246"/>
      <c r="B33" s="223"/>
      <c r="C33" s="206"/>
      <c r="D33" s="234"/>
      <c r="E33" s="218"/>
      <c r="F33" s="64"/>
      <c r="G33" s="24"/>
      <c r="H33" s="38"/>
    </row>
    <row r="34" spans="1:10" ht="18" hidden="1" customHeight="1" x14ac:dyDescent="0.25">
      <c r="A34" s="234"/>
      <c r="B34" s="223"/>
      <c r="C34" s="212"/>
      <c r="D34" s="234"/>
      <c r="E34" s="218"/>
      <c r="F34" s="202"/>
      <c r="G34" s="24"/>
      <c r="H34" s="27"/>
    </row>
    <row r="35" spans="1:10" ht="15.75" hidden="1" customHeight="1" thickBot="1" x14ac:dyDescent="0.3">
      <c r="A35" s="235"/>
      <c r="B35" s="237"/>
      <c r="C35" s="122"/>
      <c r="D35" s="235"/>
      <c r="E35" s="219"/>
      <c r="F35" s="204"/>
      <c r="G35" s="22"/>
      <c r="H35" s="41"/>
    </row>
    <row r="36" spans="1:10" ht="15.75" thickBot="1" x14ac:dyDescent="0.3">
      <c r="A36" s="259" t="s">
        <v>47</v>
      </c>
      <c r="B36" s="260"/>
      <c r="C36" s="260"/>
      <c r="D36" s="260"/>
      <c r="E36" s="260"/>
      <c r="F36" s="260"/>
      <c r="G36" s="261"/>
      <c r="H36" s="56">
        <f>SUM(H28:H35)</f>
        <v>0</v>
      </c>
      <c r="J36" s="36"/>
    </row>
    <row r="37" spans="1:10" ht="26.25" hidden="1" thickBot="1" x14ac:dyDescent="0.3">
      <c r="A37" s="207">
        <v>1</v>
      </c>
      <c r="B37" s="208" t="s">
        <v>27</v>
      </c>
      <c r="C37" s="90"/>
      <c r="D37" s="92"/>
      <c r="E37" s="92"/>
      <c r="F37" s="136"/>
      <c r="G37" s="24"/>
      <c r="H37" s="201"/>
    </row>
    <row r="38" spans="1:10" ht="15.75" hidden="1" thickBot="1" x14ac:dyDescent="0.3">
      <c r="A38" s="65"/>
      <c r="B38" s="238"/>
      <c r="C38" s="93"/>
      <c r="D38" s="212"/>
      <c r="E38" s="212"/>
      <c r="F38" s="46"/>
      <c r="G38" s="25"/>
      <c r="H38" s="63"/>
    </row>
    <row r="39" spans="1:10" ht="14.25" hidden="1" customHeight="1" x14ac:dyDescent="0.25">
      <c r="A39" s="207">
        <v>1</v>
      </c>
      <c r="B39" s="301" t="s">
        <v>27</v>
      </c>
      <c r="C39" s="90"/>
      <c r="D39" s="92"/>
      <c r="E39" s="21"/>
      <c r="F39" s="230"/>
      <c r="G39" s="28"/>
      <c r="H39" s="225"/>
    </row>
    <row r="40" spans="1:10" ht="14.25" hidden="1" customHeight="1" x14ac:dyDescent="0.25">
      <c r="A40" s="65"/>
      <c r="B40" s="302"/>
      <c r="C40" s="93"/>
      <c r="D40" s="212"/>
      <c r="E40" s="212"/>
      <c r="F40" s="209"/>
      <c r="G40" s="24"/>
      <c r="H40" s="229"/>
    </row>
    <row r="41" spans="1:10" ht="14.25" hidden="1" customHeight="1" thickBot="1" x14ac:dyDescent="0.3">
      <c r="A41" s="65"/>
      <c r="B41" s="302"/>
      <c r="C41" s="93"/>
      <c r="D41" s="212"/>
      <c r="E41" s="83"/>
      <c r="F41" s="252"/>
      <c r="G41" s="22"/>
      <c r="H41" s="226"/>
      <c r="I41" s="34"/>
    </row>
    <row r="42" spans="1:10" ht="14.25" hidden="1" customHeight="1" x14ac:dyDescent="0.25">
      <c r="A42" s="65"/>
      <c r="B42" s="302"/>
      <c r="C42" s="93"/>
      <c r="D42" s="212"/>
      <c r="E42" s="212"/>
      <c r="F42" s="47"/>
      <c r="G42" s="44"/>
      <c r="H42" s="45"/>
    </row>
    <row r="43" spans="1:10" ht="15.75" hidden="1" thickBot="1" x14ac:dyDescent="0.3">
      <c r="A43" s="65"/>
      <c r="B43" s="303"/>
      <c r="C43" s="93"/>
      <c r="D43" s="212"/>
      <c r="E43" s="212"/>
      <c r="F43" s="53"/>
      <c r="G43" s="25"/>
      <c r="H43" s="160"/>
    </row>
    <row r="44" spans="1:10" ht="15.75" hidden="1" customHeight="1" x14ac:dyDescent="0.25">
      <c r="A44" s="207">
        <v>2</v>
      </c>
      <c r="B44" s="289" t="s">
        <v>27</v>
      </c>
      <c r="C44" s="92"/>
      <c r="D44" s="92"/>
      <c r="E44" s="21"/>
      <c r="F44" s="230"/>
      <c r="G44" s="28"/>
      <c r="H44" s="225"/>
    </row>
    <row r="45" spans="1:10" ht="15.75" hidden="1" customHeight="1" x14ac:dyDescent="0.25">
      <c r="A45" s="65"/>
      <c r="B45" s="304"/>
      <c r="C45" s="212"/>
      <c r="D45" s="212"/>
      <c r="E45" s="10"/>
      <c r="F45" s="209"/>
      <c r="G45" s="24"/>
      <c r="H45" s="27"/>
    </row>
    <row r="46" spans="1:10" ht="15.75" hidden="1" customHeight="1" thickBot="1" x14ac:dyDescent="0.3">
      <c r="A46" s="197"/>
      <c r="B46" s="286"/>
      <c r="C46" s="93"/>
      <c r="D46" s="212"/>
      <c r="E46" s="10"/>
      <c r="F46" s="211"/>
      <c r="G46" s="33"/>
      <c r="H46" s="41"/>
    </row>
    <row r="47" spans="1:10" ht="15.75" hidden="1" customHeight="1" x14ac:dyDescent="0.25">
      <c r="A47" s="65"/>
      <c r="B47" s="289" t="s">
        <v>27</v>
      </c>
      <c r="C47" s="92"/>
      <c r="D47" s="92"/>
      <c r="E47" s="21"/>
      <c r="F47" s="228"/>
      <c r="G47" s="44"/>
      <c r="H47" s="251"/>
    </row>
    <row r="48" spans="1:10" ht="15.75" hidden="1" customHeight="1" thickBot="1" x14ac:dyDescent="0.3">
      <c r="A48" s="197"/>
      <c r="B48" s="286"/>
      <c r="C48" s="212"/>
      <c r="D48" s="212"/>
      <c r="E48" s="10"/>
      <c r="F48" s="227"/>
      <c r="G48" s="22"/>
      <c r="H48" s="41"/>
    </row>
    <row r="49" spans="1:8" ht="15.75" hidden="1" customHeight="1" x14ac:dyDescent="0.25">
      <c r="A49" s="65"/>
      <c r="B49" s="289" t="s">
        <v>27</v>
      </c>
      <c r="C49" s="92"/>
      <c r="D49" s="92"/>
      <c r="E49" s="21"/>
      <c r="F49" s="54"/>
      <c r="G49" s="24"/>
      <c r="H49" s="54"/>
    </row>
    <row r="50" spans="1:8" ht="15.75" hidden="1" customHeight="1" thickBot="1" x14ac:dyDescent="0.3">
      <c r="A50" s="197"/>
      <c r="B50" s="286"/>
      <c r="C50" s="212"/>
      <c r="D50" s="212"/>
      <c r="E50" s="10"/>
      <c r="F50" s="227"/>
      <c r="G50" s="22"/>
      <c r="H50" s="41"/>
    </row>
    <row r="51" spans="1:8" ht="15.75" thickBot="1" x14ac:dyDescent="0.3">
      <c r="A51" s="259" t="s">
        <v>45</v>
      </c>
      <c r="B51" s="260"/>
      <c r="C51" s="260"/>
      <c r="D51" s="260"/>
      <c r="E51" s="260"/>
      <c r="F51" s="260"/>
      <c r="G51" s="261"/>
      <c r="H51" s="81">
        <f>SUM(H37:H50)</f>
        <v>0</v>
      </c>
    </row>
    <row r="52" spans="1:8" ht="15.75" hidden="1" customHeight="1" x14ac:dyDescent="0.25">
      <c r="A52" s="10">
        <v>1</v>
      </c>
      <c r="B52" s="50" t="s">
        <v>24</v>
      </c>
      <c r="C52" s="21"/>
      <c r="D52" s="92"/>
      <c r="E52" s="21"/>
      <c r="F52" s="54"/>
      <c r="G52" s="40"/>
      <c r="H52" s="201"/>
    </row>
    <row r="53" spans="1:8" ht="15.75" hidden="1" customHeight="1" x14ac:dyDescent="0.25">
      <c r="A53" s="10"/>
      <c r="B53" s="254"/>
      <c r="C53" s="10"/>
      <c r="D53" s="212"/>
      <c r="E53" s="10"/>
      <c r="F53" s="54"/>
      <c r="G53" s="40"/>
      <c r="H53" s="201"/>
    </row>
    <row r="54" spans="1:8" ht="15.75" hidden="1" customHeight="1" x14ac:dyDescent="0.25">
      <c r="A54" s="10"/>
      <c r="B54" s="254"/>
      <c r="C54" s="10"/>
      <c r="D54" s="212"/>
      <c r="E54" s="10"/>
      <c r="F54" s="54"/>
      <c r="G54" s="40"/>
      <c r="H54" s="201"/>
    </row>
    <row r="55" spans="1:8" ht="15.75" hidden="1" customHeight="1" thickBot="1" x14ac:dyDescent="0.3">
      <c r="A55" s="37"/>
      <c r="B55" s="52"/>
      <c r="C55" s="10"/>
      <c r="D55" s="212"/>
      <c r="E55" s="10"/>
      <c r="F55" s="54"/>
      <c r="G55" s="40"/>
      <c r="H55" s="201"/>
    </row>
    <row r="56" spans="1:8" ht="15.75" thickBot="1" x14ac:dyDescent="0.3">
      <c r="A56" s="259" t="s">
        <v>48</v>
      </c>
      <c r="B56" s="260"/>
      <c r="C56" s="260"/>
      <c r="D56" s="260"/>
      <c r="E56" s="260"/>
      <c r="F56" s="260"/>
      <c r="G56" s="261"/>
      <c r="H56" s="15">
        <f>SUM(H52:H55)</f>
        <v>0</v>
      </c>
    </row>
    <row r="57" spans="1:8" ht="15.75" thickBot="1" x14ac:dyDescent="0.3">
      <c r="A57" s="259" t="s">
        <v>18</v>
      </c>
      <c r="B57" s="260"/>
      <c r="C57" s="260"/>
      <c r="D57" s="260"/>
      <c r="E57" s="260"/>
      <c r="F57" s="260"/>
      <c r="G57" s="261"/>
      <c r="H57" s="15">
        <f>H36+H27+H20+H11+H56+H51+H8</f>
        <v>9499.4600000000009</v>
      </c>
    </row>
    <row r="59" spans="1:8" x14ac:dyDescent="0.25">
      <c r="H59" s="36"/>
    </row>
    <row r="60" spans="1:8" ht="19.5" x14ac:dyDescent="0.4">
      <c r="D60" s="1"/>
    </row>
    <row r="63" spans="1:8" ht="19.5" x14ac:dyDescent="0.4">
      <c r="D63" s="1"/>
    </row>
    <row r="65" spans="1:8" x14ac:dyDescent="0.25">
      <c r="A65" s="6"/>
      <c r="B65" s="6"/>
      <c r="C65" s="6"/>
      <c r="D65" s="6"/>
      <c r="E65" s="6"/>
      <c r="F65" s="6"/>
      <c r="G65" s="67"/>
      <c r="H65" s="6"/>
    </row>
    <row r="66" spans="1:8" x14ac:dyDescent="0.25">
      <c r="A66" s="68"/>
      <c r="B66" s="68"/>
      <c r="C66" s="307"/>
      <c r="D66" s="68"/>
      <c r="E66" s="69"/>
      <c r="F66" s="69"/>
      <c r="G66" s="69"/>
      <c r="H66" s="70"/>
    </row>
    <row r="67" spans="1:8" x14ac:dyDescent="0.25">
      <c r="A67" s="68"/>
      <c r="B67" s="68"/>
      <c r="C67" s="308"/>
      <c r="D67" s="68"/>
      <c r="E67" s="68"/>
      <c r="F67" s="68"/>
      <c r="G67" s="68"/>
      <c r="H67" s="240"/>
    </row>
    <row r="68" spans="1:8" x14ac:dyDescent="0.25">
      <c r="A68" s="269"/>
      <c r="B68" s="71"/>
      <c r="C68" s="51"/>
      <c r="D68" s="6"/>
      <c r="E68" s="6"/>
      <c r="F68" s="6"/>
      <c r="G68" s="43"/>
      <c r="H68" s="30"/>
    </row>
    <row r="69" spans="1:8" x14ac:dyDescent="0.25">
      <c r="A69" s="269"/>
      <c r="B69" s="51"/>
      <c r="C69" s="51"/>
      <c r="D69" s="6"/>
      <c r="E69" s="35"/>
      <c r="F69" s="6"/>
      <c r="G69" s="43"/>
      <c r="H69" s="30"/>
    </row>
    <row r="70" spans="1:8" x14ac:dyDescent="0.25">
      <c r="A70" s="269"/>
      <c r="B70" s="51"/>
      <c r="C70" s="51"/>
      <c r="D70" s="6"/>
      <c r="E70" s="35"/>
      <c r="F70" s="6"/>
      <c r="G70" s="43"/>
      <c r="H70" s="30"/>
    </row>
    <row r="71" spans="1:8" x14ac:dyDescent="0.25">
      <c r="A71" s="269"/>
      <c r="B71" s="51"/>
      <c r="C71" s="51"/>
      <c r="D71" s="6"/>
      <c r="E71" s="35"/>
      <c r="F71" s="6"/>
      <c r="G71" s="43"/>
      <c r="H71" s="30"/>
    </row>
    <row r="72" spans="1:8" x14ac:dyDescent="0.25">
      <c r="A72" s="306"/>
      <c r="B72" s="306"/>
      <c r="C72" s="306"/>
      <c r="D72" s="306"/>
      <c r="E72" s="306"/>
      <c r="F72" s="306"/>
      <c r="G72" s="306"/>
      <c r="H72" s="61"/>
    </row>
    <row r="73" spans="1:8" x14ac:dyDescent="0.25">
      <c r="A73" s="72"/>
      <c r="B73" s="305"/>
      <c r="C73" s="73"/>
      <c r="D73" s="236"/>
      <c r="E73" s="66"/>
      <c r="F73" s="6"/>
      <c r="G73" s="43"/>
      <c r="H73" s="6"/>
    </row>
    <row r="74" spans="1:8" x14ac:dyDescent="0.25">
      <c r="A74" s="72"/>
      <c r="B74" s="269"/>
      <c r="C74" s="74"/>
      <c r="D74" s="236"/>
      <c r="E74" s="66"/>
      <c r="F74" s="6"/>
      <c r="G74" s="43"/>
      <c r="H74" s="6"/>
    </row>
    <row r="75" spans="1:8" x14ac:dyDescent="0.25">
      <c r="A75" s="72"/>
      <c r="B75" s="269"/>
      <c r="C75" s="75"/>
      <c r="D75" s="236"/>
      <c r="E75" s="66"/>
      <c r="F75" s="6"/>
      <c r="G75" s="43"/>
      <c r="H75" s="6"/>
    </row>
    <row r="76" spans="1:8" x14ac:dyDescent="0.25">
      <c r="A76" s="76"/>
      <c r="B76" s="269"/>
      <c r="C76" s="236"/>
      <c r="D76" s="236"/>
      <c r="E76" s="236"/>
      <c r="F76" s="239"/>
      <c r="G76" s="239"/>
      <c r="H76" s="30"/>
    </row>
    <row r="77" spans="1:8" ht="15.75" customHeight="1" x14ac:dyDescent="0.25">
      <c r="A77" s="306"/>
      <c r="B77" s="306"/>
      <c r="C77" s="306"/>
      <c r="D77" s="306"/>
      <c r="E77" s="306"/>
      <c r="F77" s="306"/>
      <c r="G77" s="306"/>
      <c r="H77" s="61"/>
    </row>
    <row r="78" spans="1:8" x14ac:dyDescent="0.25">
      <c r="A78" s="6"/>
      <c r="B78" s="51"/>
      <c r="C78" s="77"/>
      <c r="D78" s="6"/>
      <c r="E78" s="26"/>
      <c r="F78" s="26"/>
      <c r="G78" s="29"/>
      <c r="H78" s="30"/>
    </row>
    <row r="79" spans="1:8" x14ac:dyDescent="0.25">
      <c r="A79" s="78"/>
      <c r="B79" s="6"/>
      <c r="C79" s="79"/>
      <c r="D79" s="6"/>
      <c r="E79" s="26"/>
      <c r="F79" s="26"/>
      <c r="G79" s="29"/>
      <c r="H79" s="30"/>
    </row>
    <row r="80" spans="1:8" x14ac:dyDescent="0.25">
      <c r="A80" s="80"/>
      <c r="B80" s="51"/>
      <c r="C80" s="51"/>
      <c r="D80" s="6"/>
      <c r="E80" s="6"/>
      <c r="F80" s="26"/>
      <c r="G80" s="29"/>
      <c r="H80" s="30"/>
    </row>
    <row r="81" spans="1:8" x14ac:dyDescent="0.25">
      <c r="A81" s="6"/>
      <c r="B81" s="6"/>
      <c r="C81" s="6"/>
      <c r="D81" s="6"/>
      <c r="E81" s="6"/>
      <c r="F81" s="26"/>
      <c r="G81" s="29"/>
      <c r="H81" s="30"/>
    </row>
    <row r="82" spans="1:8" x14ac:dyDescent="0.25">
      <c r="A82" s="306"/>
      <c r="B82" s="306"/>
      <c r="C82" s="306"/>
      <c r="D82" s="306"/>
      <c r="E82" s="306"/>
      <c r="F82" s="306"/>
      <c r="G82" s="306"/>
      <c r="H82" s="62"/>
    </row>
    <row r="83" spans="1:8" x14ac:dyDescent="0.25">
      <c r="A83" s="306"/>
      <c r="B83" s="306"/>
      <c r="C83" s="306"/>
      <c r="D83" s="306"/>
      <c r="E83" s="306"/>
      <c r="F83" s="306"/>
      <c r="G83" s="306"/>
      <c r="H83" s="62"/>
    </row>
  </sheetData>
  <mergeCells count="22">
    <mergeCell ref="B73:B76"/>
    <mergeCell ref="A77:G77"/>
    <mergeCell ref="A82:G82"/>
    <mergeCell ref="A83:G83"/>
    <mergeCell ref="A51:G51"/>
    <mergeCell ref="A56:G56"/>
    <mergeCell ref="A57:G57"/>
    <mergeCell ref="C66:C67"/>
    <mergeCell ref="A68:A71"/>
    <mergeCell ref="A72:G72"/>
    <mergeCell ref="B49:B50"/>
    <mergeCell ref="C4:C5"/>
    <mergeCell ref="A8:G8"/>
    <mergeCell ref="A11:G11"/>
    <mergeCell ref="B12:B14"/>
    <mergeCell ref="B15:B19"/>
    <mergeCell ref="B20:G20"/>
    <mergeCell ref="A21:A22"/>
    <mergeCell ref="A36:G36"/>
    <mergeCell ref="B39:B43"/>
    <mergeCell ref="B44:B46"/>
    <mergeCell ref="B47:B48"/>
  </mergeCells>
  <pageMargins left="0" right="0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M68" sqref="M6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6"/>
      <c r="B2" s="16"/>
      <c r="C2" s="16"/>
      <c r="D2" s="17" t="s">
        <v>50</v>
      </c>
      <c r="E2" s="17"/>
      <c r="F2" s="16"/>
      <c r="G2" s="18" t="s">
        <v>42</v>
      </c>
    </row>
    <row r="4" spans="1:9" ht="15.75" thickBot="1" x14ac:dyDescent="0.3">
      <c r="H4" s="12"/>
    </row>
    <row r="5" spans="1:9" ht="26.25" x14ac:dyDescent="0.25">
      <c r="A5" s="5" t="s">
        <v>0</v>
      </c>
      <c r="B5" s="2" t="s">
        <v>1</v>
      </c>
      <c r="C5" s="196" t="s">
        <v>23</v>
      </c>
      <c r="D5" s="2" t="s">
        <v>2</v>
      </c>
      <c r="E5" s="3" t="s">
        <v>3</v>
      </c>
      <c r="F5" s="3" t="s">
        <v>12</v>
      </c>
      <c r="G5" s="3" t="s">
        <v>4</v>
      </c>
      <c r="H5" s="8" t="s">
        <v>10</v>
      </c>
    </row>
    <row r="6" spans="1:9" ht="15.75" thickBot="1" x14ac:dyDescent="0.3">
      <c r="A6" s="20" t="s">
        <v>5</v>
      </c>
      <c r="B6" s="4"/>
      <c r="C6" s="4"/>
      <c r="D6" s="4"/>
      <c r="E6" s="4" t="s">
        <v>6</v>
      </c>
      <c r="F6" s="4" t="s">
        <v>11</v>
      </c>
      <c r="G6" s="4" t="s">
        <v>7</v>
      </c>
      <c r="H6" s="9" t="s">
        <v>9</v>
      </c>
    </row>
    <row r="7" spans="1:9" ht="25.5" hidden="1" x14ac:dyDescent="0.25">
      <c r="A7" s="156">
        <v>1</v>
      </c>
      <c r="B7" s="182" t="s">
        <v>40</v>
      </c>
      <c r="C7" s="92"/>
      <c r="D7" s="161"/>
      <c r="E7" s="92"/>
      <c r="F7" s="136"/>
      <c r="G7" s="54"/>
      <c r="H7" s="315"/>
    </row>
    <row r="8" spans="1:9" ht="15.75" hidden="1" thickBot="1" x14ac:dyDescent="0.3">
      <c r="A8" s="85"/>
      <c r="B8" s="68"/>
      <c r="C8" s="84"/>
      <c r="D8" s="84"/>
      <c r="E8" s="84"/>
      <c r="F8" s="119"/>
      <c r="G8" s="24"/>
      <c r="H8" s="287"/>
    </row>
    <row r="9" spans="1:9" hidden="1" x14ac:dyDescent="0.25">
      <c r="A9" s="156">
        <v>2</v>
      </c>
      <c r="B9" s="182" t="s">
        <v>30</v>
      </c>
      <c r="C9" s="19"/>
      <c r="D9" s="178"/>
      <c r="E9" s="19"/>
      <c r="F9" s="133"/>
      <c r="G9" s="28"/>
      <c r="H9" s="27"/>
      <c r="I9" s="128">
        <v>500</v>
      </c>
    </row>
    <row r="10" spans="1:9" ht="15.75" hidden="1" thickBot="1" x14ac:dyDescent="0.3">
      <c r="A10" s="59"/>
      <c r="B10" s="183"/>
      <c r="C10" s="7"/>
      <c r="D10" s="7"/>
      <c r="E10" s="7"/>
      <c r="F10" s="185"/>
      <c r="G10" s="185"/>
      <c r="H10" s="55"/>
    </row>
    <row r="11" spans="1:9" ht="15.75" hidden="1" thickBot="1" x14ac:dyDescent="0.3">
      <c r="A11" s="316" t="s">
        <v>41</v>
      </c>
      <c r="B11" s="273"/>
      <c r="C11" s="273"/>
      <c r="D11" s="273"/>
      <c r="E11" s="273"/>
      <c r="F11" s="273"/>
      <c r="G11" s="288"/>
      <c r="H11" s="99">
        <f>H7</f>
        <v>0</v>
      </c>
    </row>
    <row r="12" spans="1:9" hidden="1" x14ac:dyDescent="0.25">
      <c r="A12" s="156">
        <v>1</v>
      </c>
      <c r="B12" s="263" t="s">
        <v>25</v>
      </c>
      <c r="C12" s="90"/>
      <c r="D12" s="92"/>
      <c r="E12" s="92"/>
      <c r="F12" s="141"/>
      <c r="G12" s="24"/>
      <c r="H12" s="188"/>
    </row>
    <row r="13" spans="1:9" hidden="1" x14ac:dyDescent="0.25">
      <c r="A13" s="59"/>
      <c r="B13" s="298"/>
      <c r="C13" s="93"/>
      <c r="D13" s="84"/>
      <c r="E13" s="84"/>
      <c r="F13" s="141"/>
      <c r="G13" s="24"/>
      <c r="H13" s="27"/>
    </row>
    <row r="14" spans="1:9" ht="15.75" hidden="1" thickBot="1" x14ac:dyDescent="0.3">
      <c r="A14" s="85"/>
      <c r="B14" s="262"/>
      <c r="C14" s="91"/>
      <c r="D14" s="83"/>
      <c r="E14" s="83"/>
      <c r="F14" s="146"/>
      <c r="G14" s="22"/>
      <c r="H14" s="41"/>
    </row>
    <row r="15" spans="1:9" ht="15.75" hidden="1" thickBot="1" x14ac:dyDescent="0.3">
      <c r="A15" s="96"/>
      <c r="B15" s="181"/>
      <c r="C15" s="23"/>
      <c r="D15" s="108"/>
      <c r="E15" s="110"/>
      <c r="F15" s="117"/>
      <c r="G15" s="31"/>
      <c r="H15" s="127"/>
    </row>
    <row r="16" spans="1:9" hidden="1" x14ac:dyDescent="0.25">
      <c r="A16" s="105">
        <v>2</v>
      </c>
      <c r="B16" s="317" t="s">
        <v>25</v>
      </c>
      <c r="C16" s="92"/>
      <c r="D16" s="92"/>
      <c r="E16" s="21"/>
      <c r="F16" s="94"/>
      <c r="G16" s="24"/>
      <c r="H16" s="158"/>
    </row>
    <row r="17" spans="1:14" ht="15.75" hidden="1" thickBot="1" x14ac:dyDescent="0.3">
      <c r="A17" s="107"/>
      <c r="B17" s="318"/>
      <c r="C17" s="177"/>
      <c r="D17" s="84"/>
      <c r="E17" s="10"/>
      <c r="F17" s="180"/>
      <c r="G17" s="140"/>
      <c r="H17" s="174"/>
    </row>
    <row r="18" spans="1:14" hidden="1" x14ac:dyDescent="0.25">
      <c r="A18" s="105">
        <v>3</v>
      </c>
      <c r="B18" s="263" t="s">
        <v>25</v>
      </c>
      <c r="C18" s="92"/>
      <c r="D18" s="92"/>
      <c r="E18" s="92"/>
      <c r="F18" s="141"/>
      <c r="G18" s="24"/>
      <c r="H18" s="157"/>
    </row>
    <row r="19" spans="1:14" hidden="1" x14ac:dyDescent="0.25">
      <c r="A19" s="106"/>
      <c r="B19" s="298"/>
      <c r="C19" s="177"/>
      <c r="D19" s="84"/>
      <c r="E19" s="84"/>
      <c r="F19" s="141"/>
      <c r="G19" s="24"/>
      <c r="H19" s="158"/>
    </row>
    <row r="20" spans="1:14" ht="15.75" hidden="1" thickBot="1" x14ac:dyDescent="0.3">
      <c r="A20" s="107"/>
      <c r="B20" s="264"/>
      <c r="C20" s="83"/>
      <c r="D20" s="83"/>
      <c r="E20" s="83"/>
      <c r="F20" s="141"/>
      <c r="G20" s="24"/>
      <c r="H20" s="159"/>
    </row>
    <row r="21" spans="1:14" ht="15" hidden="1" customHeight="1" x14ac:dyDescent="0.25">
      <c r="A21" s="309">
        <v>4</v>
      </c>
      <c r="B21" s="311" t="s">
        <v>25</v>
      </c>
      <c r="C21" s="93"/>
      <c r="D21" s="284"/>
      <c r="E21" s="282"/>
      <c r="F21" s="144"/>
      <c r="G21" s="44"/>
      <c r="H21" s="147"/>
    </row>
    <row r="22" spans="1:14" ht="15.75" hidden="1" thickBot="1" x14ac:dyDescent="0.3">
      <c r="A22" s="310"/>
      <c r="B22" s="312"/>
      <c r="C22" s="91"/>
      <c r="D22" s="283"/>
      <c r="E22" s="313"/>
      <c r="F22" s="111"/>
      <c r="G22" s="24"/>
      <c r="H22" s="27"/>
    </row>
    <row r="23" spans="1:14" hidden="1" x14ac:dyDescent="0.25">
      <c r="A23" s="310"/>
      <c r="B23" s="98"/>
      <c r="C23" s="7"/>
      <c r="D23" s="283"/>
      <c r="E23" s="313"/>
      <c r="F23" s="111"/>
      <c r="G23" s="24"/>
      <c r="H23" s="27"/>
      <c r="N23" s="186"/>
    </row>
    <row r="24" spans="1:14" ht="15.75" hidden="1" thickBot="1" x14ac:dyDescent="0.3">
      <c r="A24" s="300"/>
      <c r="B24" s="97"/>
      <c r="C24" s="187"/>
      <c r="D24" s="281"/>
      <c r="E24" s="314"/>
      <c r="F24" s="64"/>
      <c r="G24" s="24"/>
      <c r="H24" s="159"/>
    </row>
    <row r="25" spans="1:14" ht="15.75" hidden="1" customHeight="1" thickBot="1" x14ac:dyDescent="0.3">
      <c r="A25" s="285" t="s">
        <v>19</v>
      </c>
      <c r="B25" s="319"/>
      <c r="C25" s="319"/>
      <c r="D25" s="319"/>
      <c r="E25" s="319"/>
      <c r="F25" s="319"/>
      <c r="G25" s="320"/>
      <c r="H25" s="116">
        <f>SUM(H12:H24)</f>
        <v>0</v>
      </c>
    </row>
    <row r="26" spans="1:14" ht="15" hidden="1" customHeight="1" x14ac:dyDescent="0.25">
      <c r="A26" s="143">
        <v>1</v>
      </c>
      <c r="B26" s="102" t="s">
        <v>32</v>
      </c>
      <c r="C26" s="101"/>
      <c r="D26" s="92"/>
      <c r="E26" s="92"/>
      <c r="F26" s="115"/>
      <c r="G26" s="40"/>
      <c r="H26" s="201"/>
    </row>
    <row r="27" spans="1:14" ht="15" hidden="1" customHeight="1" x14ac:dyDescent="0.25">
      <c r="A27" s="87"/>
      <c r="B27" s="88"/>
      <c r="C27" s="171"/>
      <c r="D27" s="212"/>
      <c r="E27" s="212"/>
      <c r="F27" s="115"/>
      <c r="G27" s="40"/>
      <c r="H27" s="201"/>
    </row>
    <row r="28" spans="1:14" ht="15" hidden="1" customHeight="1" x14ac:dyDescent="0.25">
      <c r="A28" s="87"/>
      <c r="B28" s="88"/>
      <c r="C28" s="26"/>
      <c r="D28" s="84"/>
      <c r="E28" s="84"/>
      <c r="F28" s="115"/>
      <c r="G28" s="40"/>
      <c r="H28" s="158"/>
    </row>
    <row r="29" spans="1:14" ht="15" hidden="1" customHeight="1" thickBot="1" x14ac:dyDescent="0.3">
      <c r="A29" s="165"/>
      <c r="B29" s="166"/>
      <c r="C29" s="167"/>
      <c r="D29" s="83"/>
      <c r="E29" s="91"/>
      <c r="F29" s="142"/>
      <c r="G29" s="33"/>
      <c r="H29" s="159"/>
    </row>
    <row r="30" spans="1:14" ht="15.75" hidden="1" thickBot="1" x14ac:dyDescent="0.3">
      <c r="A30" s="270" t="s">
        <v>33</v>
      </c>
      <c r="B30" s="271"/>
      <c r="C30" s="271"/>
      <c r="D30" s="271"/>
      <c r="E30" s="271"/>
      <c r="F30" s="271"/>
      <c r="G30" s="272"/>
      <c r="H30" s="15">
        <f>SUM(H26:H29)</f>
        <v>0</v>
      </c>
    </row>
    <row r="31" spans="1:14" hidden="1" x14ac:dyDescent="0.25">
      <c r="A31" s="131">
        <v>1</v>
      </c>
      <c r="B31" s="169" t="s">
        <v>38</v>
      </c>
      <c r="C31" s="93"/>
      <c r="D31" s="93"/>
      <c r="E31" s="84"/>
      <c r="F31" s="163"/>
      <c r="G31" s="170"/>
      <c r="H31" s="321"/>
    </row>
    <row r="32" spans="1:14" ht="15.75" hidden="1" thickBot="1" x14ac:dyDescent="0.3">
      <c r="A32" s="131"/>
      <c r="B32" s="131"/>
      <c r="C32" s="91"/>
      <c r="D32" s="93"/>
      <c r="E32" s="84"/>
      <c r="F32" s="132"/>
      <c r="G32" s="168"/>
      <c r="H32" s="275"/>
    </row>
    <row r="33" spans="1:8" ht="15.75" hidden="1" thickBot="1" x14ac:dyDescent="0.3">
      <c r="A33" s="194"/>
      <c r="B33" s="172"/>
      <c r="C33" s="172" t="s">
        <v>39</v>
      </c>
      <c r="D33" s="172"/>
      <c r="E33" s="195"/>
      <c r="F33" s="175"/>
      <c r="G33" s="176"/>
      <c r="H33" s="15">
        <f>H31</f>
        <v>0</v>
      </c>
    </row>
    <row r="34" spans="1:8" hidden="1" x14ac:dyDescent="0.25">
      <c r="A34" s="189">
        <v>1</v>
      </c>
      <c r="B34" s="268" t="s">
        <v>20</v>
      </c>
      <c r="C34" s="90"/>
      <c r="D34" s="92"/>
      <c r="E34" s="92"/>
      <c r="F34" s="136"/>
      <c r="G34" s="24"/>
      <c r="H34" s="279"/>
    </row>
    <row r="35" spans="1:8" ht="15.75" hidden="1" thickBot="1" x14ac:dyDescent="0.3">
      <c r="A35" s="164"/>
      <c r="B35" s="262"/>
      <c r="C35" s="93"/>
      <c r="D35" s="212"/>
      <c r="E35" s="212"/>
      <c r="F35" s="136"/>
      <c r="G35" s="24"/>
      <c r="H35" s="280"/>
    </row>
    <row r="36" spans="1:8" x14ac:dyDescent="0.25">
      <c r="A36" s="162">
        <v>2</v>
      </c>
      <c r="B36" s="191" t="s">
        <v>26</v>
      </c>
      <c r="C36" s="92" t="s">
        <v>52</v>
      </c>
      <c r="D36" s="92" t="s">
        <v>44</v>
      </c>
      <c r="E36" s="21" t="s">
        <v>54</v>
      </c>
      <c r="F36" s="230" t="s">
        <v>63</v>
      </c>
      <c r="G36" s="39" t="s">
        <v>64</v>
      </c>
      <c r="H36" s="49">
        <v>312.88</v>
      </c>
    </row>
    <row r="37" spans="1:8" ht="12.75" customHeight="1" thickBot="1" x14ac:dyDescent="0.3">
      <c r="A37" s="190"/>
      <c r="B37" s="192"/>
      <c r="C37" s="212" t="s">
        <v>53</v>
      </c>
      <c r="D37" s="212"/>
      <c r="E37" s="104"/>
      <c r="F37" s="136"/>
      <c r="G37" s="24"/>
      <c r="H37" s="148"/>
    </row>
    <row r="38" spans="1:8" hidden="1" x14ac:dyDescent="0.25">
      <c r="A38" s="299">
        <v>2</v>
      </c>
      <c r="B38" s="322" t="s">
        <v>26</v>
      </c>
      <c r="C38" s="173"/>
      <c r="D38" s="274"/>
      <c r="E38" s="95"/>
      <c r="F38" s="258"/>
      <c r="G38" s="324"/>
      <c r="H38" s="278"/>
    </row>
    <row r="39" spans="1:8" ht="15.75" hidden="1" thickBot="1" x14ac:dyDescent="0.3">
      <c r="A39" s="300"/>
      <c r="B39" s="323"/>
      <c r="C39" s="184"/>
      <c r="D39" s="275"/>
      <c r="E39" s="104"/>
      <c r="F39" s="275"/>
      <c r="G39" s="275"/>
      <c r="H39" s="275"/>
    </row>
    <row r="40" spans="1:8" ht="15.75" hidden="1" thickBot="1" x14ac:dyDescent="0.3">
      <c r="A40" s="325">
        <v>3</v>
      </c>
      <c r="B40" s="327" t="s">
        <v>26</v>
      </c>
      <c r="C40" s="328"/>
      <c r="D40" s="328"/>
      <c r="E40" s="328"/>
      <c r="F40" s="172"/>
      <c r="G40" s="172"/>
      <c r="H40" s="48"/>
    </row>
    <row r="41" spans="1:8" ht="15.75" hidden="1" thickBot="1" x14ac:dyDescent="0.3">
      <c r="A41" s="326"/>
      <c r="B41" s="323"/>
      <c r="C41" s="329"/>
      <c r="D41" s="329"/>
      <c r="E41" s="329"/>
      <c r="F41" s="172"/>
      <c r="G41" s="172"/>
      <c r="H41" s="32"/>
    </row>
    <row r="42" spans="1:8" hidden="1" x14ac:dyDescent="0.25">
      <c r="A42" s="123">
        <v>3</v>
      </c>
      <c r="B42" s="130" t="s">
        <v>26</v>
      </c>
      <c r="C42" s="173"/>
      <c r="D42" s="92"/>
      <c r="E42" s="95"/>
      <c r="F42" s="258"/>
      <c r="G42" s="330"/>
      <c r="H42" s="315"/>
    </row>
    <row r="43" spans="1:8" ht="15.75" hidden="1" thickBot="1" x14ac:dyDescent="0.3">
      <c r="A43" s="129"/>
      <c r="B43" s="184"/>
      <c r="C43" s="184"/>
      <c r="D43" s="83"/>
      <c r="E43" s="120"/>
      <c r="F43" s="275"/>
      <c r="G43" s="331"/>
      <c r="H43" s="280"/>
    </row>
    <row r="44" spans="1:8" ht="15.75" hidden="1" thickBot="1" x14ac:dyDescent="0.3">
      <c r="A44" s="285" t="s">
        <v>15</v>
      </c>
      <c r="B44" s="319"/>
      <c r="C44" s="319"/>
      <c r="D44" s="319"/>
      <c r="E44" s="319"/>
      <c r="F44" s="319"/>
      <c r="G44" s="320"/>
      <c r="H44" s="48">
        <f>H42+H34+H35+H37+H38+H36</f>
        <v>312.88</v>
      </c>
    </row>
    <row r="45" spans="1:8" ht="15.75" hidden="1" thickBot="1" x14ac:dyDescent="0.3">
      <c r="A45" s="193">
        <v>1</v>
      </c>
      <c r="B45" s="152" t="s">
        <v>24</v>
      </c>
      <c r="C45" s="101"/>
      <c r="D45" s="92"/>
      <c r="E45" s="92"/>
      <c r="F45" s="121"/>
      <c r="G45" s="28"/>
      <c r="H45" s="139"/>
    </row>
    <row r="46" spans="1:8" ht="15.75" hidden="1" thickBot="1" x14ac:dyDescent="0.3">
      <c r="A46" s="118"/>
      <c r="B46" s="153"/>
      <c r="C46" s="134"/>
      <c r="D46" s="84"/>
      <c r="E46" s="84"/>
      <c r="F46" s="34"/>
      <c r="G46" s="24"/>
      <c r="H46" s="48"/>
    </row>
    <row r="47" spans="1:8" ht="15.75" hidden="1" thickBot="1" x14ac:dyDescent="0.3">
      <c r="A47" s="151">
        <v>2</v>
      </c>
      <c r="B47" s="152" t="s">
        <v>24</v>
      </c>
      <c r="C47" s="145"/>
      <c r="D47" s="152"/>
      <c r="E47" s="152"/>
      <c r="F47" s="90"/>
      <c r="G47" s="152"/>
      <c r="H47" s="149"/>
    </row>
    <row r="48" spans="1:8" ht="15.75" hidden="1" thickBot="1" x14ac:dyDescent="0.3">
      <c r="A48" s="150"/>
      <c r="B48" s="153"/>
      <c r="C48" s="154"/>
      <c r="D48" s="118"/>
      <c r="E48" s="118"/>
      <c r="F48" s="118"/>
      <c r="G48" s="118"/>
      <c r="H48" s="48"/>
    </row>
    <row r="49" spans="1:8" ht="15.75" hidden="1" thickBot="1" x14ac:dyDescent="0.3">
      <c r="A49" s="179"/>
      <c r="B49" s="276" t="s">
        <v>17</v>
      </c>
      <c r="C49" s="271"/>
      <c r="D49" s="276"/>
      <c r="E49" s="276"/>
      <c r="F49" s="276"/>
      <c r="G49" s="276"/>
      <c r="H49" s="48">
        <f>H47+H45</f>
        <v>0</v>
      </c>
    </row>
    <row r="50" spans="1:8" ht="16.5" thickBot="1" x14ac:dyDescent="0.3">
      <c r="A50" s="13"/>
      <c r="B50" s="14"/>
      <c r="C50" s="14"/>
      <c r="D50" s="271" t="s">
        <v>37</v>
      </c>
      <c r="E50" s="271"/>
      <c r="F50" s="14"/>
      <c r="G50" s="14"/>
      <c r="H50" s="100">
        <f>H25+H44+H11+H30+H33+H49</f>
        <v>312.88</v>
      </c>
    </row>
    <row r="52" spans="1:8" x14ac:dyDescent="0.25">
      <c r="H52" s="36"/>
    </row>
    <row r="53" spans="1:8" x14ac:dyDescent="0.25">
      <c r="H53" s="36"/>
    </row>
    <row r="61" spans="1:8" x14ac:dyDescent="0.25">
      <c r="F61" s="82"/>
    </row>
  </sheetData>
  <mergeCells count="31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B34:B35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 </vt:lpstr>
      <vt:lpstr>pens 50% cv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2022-02-09T13:01:25Z</cp:lastPrinted>
  <dcterms:created xsi:type="dcterms:W3CDTF">2018-07-04T12:33:56Z</dcterms:created>
  <dcterms:modified xsi:type="dcterms:W3CDTF">2022-02-14T08:13:35Z</dcterms:modified>
</cp:coreProperties>
</file>